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<sst xmlns="http://schemas.openxmlformats.org/spreadsheetml/2006/main" count="17" uniqueCount="13">
  <si>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толщина</t>
  </si>
  <si>
    <t>ширина</t>
  </si>
  <si>
    <t>длина</t>
  </si>
  <si>
    <t>нагрузка</t>
  </si>
  <si>
    <t>прогиб</t>
  </si>
  <si>
    <t>мм</t>
  </si>
  <si>
    <t>кг</t>
  </si>
  <si>
    <t>x</t>
  </si>
  <si>
    <t>МПа</t>
  </si>
  <si>
    <t>максимальное напряжение</t>
  </si>
  <si>
    <t>Расчёт прогиба балки, жёстко закреплённой одним концом.</t>
  </si>
  <si>
    <t>Линия изгиба балки, закреплённой левым концом.</t>
  </si>
  <si>
    <t>введите исходные данные в жёлтые клетки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</si>
</sst>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Лист2!$A$2:$A$12</c:f>
              <c:numCache/>
            </c:numRef>
          </c:xVal>
          <c:yVal>
            <c:numRef>
              <c:f>Лист2!$B$2:$B$12</c:f>
              <c:numCache/>
            </c:numRef>
          </c:yVal>
          <c:smooth val="0"/>
        </c:ser>
        <c:axId val="49816880"/>
        <c:axId val="45698737"/>
      </c:scatterChart>
      <c:valAx>
        <c:axId val="4981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98737"/>
        <c:crosses val="autoZero"/>
        <c:crossBetween val="midCat"/>
        <c:dispUnits/>
      </c:valAx>
      <c:valAx>
        <c:axId val="45698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6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</xdr:row>
      <xdr:rowOff>95250</xdr:rowOff>
    </xdr:from>
    <xdr:to>
      <xdr:col>14</xdr:col>
      <xdr:colOff>85725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3067050" y="581025"/>
        <a:ext cx="6619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4.25390625" style="0" bestFit="1" customWidth="1"/>
    <col min="2" max="2" width="11.375" style="0" customWidth="1"/>
  </cols>
  <sheetData>
    <row r="1" ht="12.75">
      <c r="A1" t="s">
        <v>10</v>
      </c>
    </row>
    <row r="4" ht="12.75">
      <c r="A4" t="s">
        <v>12</v>
      </c>
    </row>
    <row r="6" spans="1:3" ht="12.75">
      <c r="A6" t="s">
        <v>0</v>
      </c>
      <c r="B6" s="1">
        <v>4</v>
      </c>
      <c r="C6" t="s">
        <v>5</v>
      </c>
    </row>
    <row r="7" spans="1:3" ht="12.75">
      <c r="A7" t="s">
        <v>1</v>
      </c>
      <c r="B7" s="1">
        <v>39</v>
      </c>
      <c r="C7" t="s">
        <v>5</v>
      </c>
    </row>
    <row r="8" spans="1:3" ht="12.75">
      <c r="A8" t="s">
        <v>2</v>
      </c>
      <c r="B8" s="1">
        <v>70</v>
      </c>
      <c r="C8" t="s">
        <v>5</v>
      </c>
    </row>
    <row r="9" spans="1:3" ht="12.75">
      <c r="A9" t="s">
        <v>3</v>
      </c>
      <c r="B9" s="1">
        <v>16.2</v>
      </c>
      <c r="C9" t="s">
        <v>6</v>
      </c>
    </row>
    <row r="10" spans="1:3" ht="12.75">
      <c r="A10" t="s">
        <v>4</v>
      </c>
      <c r="B10">
        <f>1000*(4*B9*9.81*(0.001*B8)^3)/(200100000000*0.001*B7*(0.001*B6)^3)</f>
        <v>0.43656253603967254</v>
      </c>
      <c r="C10" t="s">
        <v>5</v>
      </c>
    </row>
    <row r="11" spans="1:3" ht="12.75">
      <c r="A11" t="s">
        <v>9</v>
      </c>
      <c r="B11">
        <f>0.000001*(6*B9*9.81*0.001*B8)/(0.001*B7*(0.001*B6)^2)</f>
        <v>106.96673076923076</v>
      </c>
      <c r="C11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48" sqref="C48"/>
    </sheetView>
  </sheetViews>
  <sheetFormatPr defaultColWidth="9.00390625" defaultRowHeight="12.75"/>
  <sheetData>
    <row r="1" spans="1:2" ht="12.75">
      <c r="A1" t="s">
        <v>7</v>
      </c>
      <c r="B1" t="s">
        <v>4</v>
      </c>
    </row>
    <row r="2" spans="1:4" ht="12.75">
      <c r="A2">
        <v>0</v>
      </c>
      <c r="B2">
        <f>2-(2-3*($A$12-A2)/$A$12+(($A$12-A2)/$A$12)^3)</f>
        <v>2</v>
      </c>
      <c r="C2">
        <v>0</v>
      </c>
      <c r="D2">
        <v>0</v>
      </c>
    </row>
    <row r="3" spans="1:6" ht="12.75">
      <c r="A3">
        <v>1</v>
      </c>
      <c r="B3">
        <f aca="true" t="shared" si="0" ref="B3:B12">2-(2-3*($A$12-A3)/$A$12+(($A$12-A3)/$A$12)^3)</f>
        <v>1.971</v>
      </c>
      <c r="C3">
        <f>B3-B2</f>
        <v>-0.028999999999999915</v>
      </c>
      <c r="D3">
        <f>C3-C2</f>
        <v>-0.028999999999999915</v>
      </c>
      <c r="F3" t="s">
        <v>11</v>
      </c>
    </row>
    <row r="4" spans="1:4" ht="12.75">
      <c r="A4">
        <v>2</v>
      </c>
      <c r="B4">
        <f t="shared" si="0"/>
        <v>1.888</v>
      </c>
      <c r="C4">
        <f aca="true" t="shared" si="1" ref="C4:D12">B4-B3</f>
        <v>-0.08300000000000018</v>
      </c>
      <c r="D4">
        <f t="shared" si="1"/>
        <v>-0.05400000000000027</v>
      </c>
    </row>
    <row r="5" spans="1:4" ht="12.75">
      <c r="A5">
        <v>3</v>
      </c>
      <c r="B5">
        <f t="shared" si="0"/>
        <v>1.7570000000000001</v>
      </c>
      <c r="C5">
        <f t="shared" si="1"/>
        <v>-0.13099999999999978</v>
      </c>
      <c r="D5">
        <f t="shared" si="1"/>
        <v>-0.0479999999999996</v>
      </c>
    </row>
    <row r="6" spans="1:4" ht="12.75">
      <c r="A6">
        <v>4</v>
      </c>
      <c r="B6">
        <f t="shared" si="0"/>
        <v>1.584</v>
      </c>
      <c r="C6">
        <f t="shared" si="1"/>
        <v>-0.17300000000000004</v>
      </c>
      <c r="D6">
        <f t="shared" si="1"/>
        <v>-0.04200000000000026</v>
      </c>
    </row>
    <row r="7" spans="1:4" ht="12.75">
      <c r="A7">
        <v>5</v>
      </c>
      <c r="B7">
        <f t="shared" si="0"/>
        <v>1.375</v>
      </c>
      <c r="C7">
        <f t="shared" si="1"/>
        <v>-0.20900000000000007</v>
      </c>
      <c r="D7">
        <f t="shared" si="1"/>
        <v>-0.03600000000000003</v>
      </c>
    </row>
    <row r="8" spans="1:4" ht="12.75">
      <c r="A8">
        <v>6</v>
      </c>
      <c r="B8">
        <f t="shared" si="0"/>
        <v>1.136</v>
      </c>
      <c r="C8">
        <f t="shared" si="1"/>
        <v>-0.2390000000000001</v>
      </c>
      <c r="D8">
        <f t="shared" si="1"/>
        <v>-0.030000000000000027</v>
      </c>
    </row>
    <row r="9" spans="1:4" ht="12.75">
      <c r="A9">
        <v>7</v>
      </c>
      <c r="B9">
        <f t="shared" si="0"/>
        <v>0.873</v>
      </c>
      <c r="C9">
        <f t="shared" si="1"/>
        <v>-0.2629999999999999</v>
      </c>
      <c r="D9">
        <f t="shared" si="1"/>
        <v>-0.0239999999999998</v>
      </c>
    </row>
    <row r="10" spans="1:4" ht="12.75">
      <c r="A10">
        <v>8</v>
      </c>
      <c r="B10">
        <f t="shared" si="0"/>
        <v>0.5920000000000001</v>
      </c>
      <c r="C10">
        <f t="shared" si="1"/>
        <v>-0.2809999999999999</v>
      </c>
      <c r="D10">
        <f t="shared" si="1"/>
        <v>-0.018000000000000016</v>
      </c>
    </row>
    <row r="11" spans="1:4" ht="12.75">
      <c r="A11">
        <v>9</v>
      </c>
      <c r="B11">
        <f t="shared" si="0"/>
        <v>0.29900000000000015</v>
      </c>
      <c r="C11">
        <f t="shared" si="1"/>
        <v>-0.2929999999999999</v>
      </c>
      <c r="D11">
        <f t="shared" si="1"/>
        <v>-0.01200000000000001</v>
      </c>
    </row>
    <row r="12" spans="1:4" ht="12.75">
      <c r="A12">
        <v>10</v>
      </c>
      <c r="B12">
        <f t="shared" si="0"/>
        <v>0</v>
      </c>
      <c r="C12">
        <f t="shared" si="1"/>
        <v>-0.29900000000000015</v>
      </c>
      <c r="D12">
        <f t="shared" si="1"/>
        <v>-0.006000000000000227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wqtyhr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dfghdgh</dc:creator>
  <cp:keywords/>
  <dc:description/>
  <cp:lastModifiedBy>Dmitry</cp:lastModifiedBy>
  <dcterms:created xsi:type="dcterms:W3CDTF">2006-07-22T09:18:08Z</dcterms:created>
  <dcterms:modified xsi:type="dcterms:W3CDTF">2010-03-10T09:56:52Z</dcterms:modified>
  <cp:category/>
  <cp:version/>
  <cp:contentType/>
  <cp:contentStatus/>
</cp:coreProperties>
</file>